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share\共有\安全3\webページデータ\R5\www06.03.15(様式)\format\"/>
    </mc:Choice>
  </mc:AlternateContent>
  <xr:revisionPtr revIDLastSave="0" documentId="13_ncr:1_{C896889F-081D-4EF6-B8EE-3B00AF080A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共済(神奈川総合）" sheetId="1" r:id="rId1"/>
  </sheets>
  <definedNames>
    <definedName name="_xlnm.Print_Area" localSheetId="0">'2共済(神奈川総合）'!$A$1:$AJ$45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M37" i="1" s="1"/>
  <c r="F38" i="1" s="1"/>
  <c r="P36" i="1"/>
  <c r="U36" i="1"/>
  <c r="AM45" i="1"/>
  <c r="AO45" i="1" s="1"/>
  <c r="AM46" i="1"/>
  <c r="AO46" i="1" s="1"/>
  <c r="AM47" i="1"/>
  <c r="AO47" i="1" s="1"/>
  <c r="AO48" i="1"/>
  <c r="W37" i="1" l="1"/>
  <c r="P38" i="1" s="1"/>
  <c r="F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anzen-3</author>
  </authors>
  <commentList>
    <comment ref="F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年度注意</t>
        </r>
      </text>
    </comment>
    <comment ref="P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年度注意</t>
        </r>
      </text>
    </comment>
    <comment ref="U2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年度注意</t>
        </r>
      </text>
    </comment>
  </commentList>
</comments>
</file>

<file path=xl/sharedStrings.xml><?xml version="1.0" encoding="utf-8"?>
<sst xmlns="http://schemas.openxmlformats.org/spreadsheetml/2006/main" count="75" uniqueCount="52">
  <si>
    <t>中等教育学校</t>
  </si>
  <si>
    <t>　　　 　通信制</t>
    <phoneticPr fontId="2"/>
  </si>
  <si>
    <t>　　 　　定時制</t>
    <phoneticPr fontId="2"/>
  </si>
  <si>
    <t>高等学校 全日制</t>
    <phoneticPr fontId="2"/>
  </si>
  <si>
    <t>一般会費</t>
  </si>
  <si>
    <t>共済掛金</t>
    <rPh sb="0" eb="2">
      <t>キョウサイ</t>
    </rPh>
    <rPh sb="2" eb="3">
      <t>カ</t>
    </rPh>
    <rPh sb="3" eb="4">
      <t>キン</t>
    </rPh>
    <phoneticPr fontId="2"/>
  </si>
  <si>
    <t>合　計</t>
  </si>
  <si>
    <t>会費内訳</t>
  </si>
  <si>
    <t>　　　　会費額
学校・課程</t>
    <phoneticPr fontId="2"/>
  </si>
  <si>
    <t>円</t>
    <rPh sb="0" eb="1">
      <t>エン</t>
    </rPh>
    <phoneticPr fontId="2"/>
  </si>
  <si>
    <t>共済掛金の
見込み額計</t>
    <rPh sb="0" eb="2">
      <t>キョウサイ</t>
    </rPh>
    <rPh sb="2" eb="4">
      <t>カケガネ</t>
    </rPh>
    <rPh sb="6" eb="8">
      <t>ミコ</t>
    </rPh>
    <rPh sb="9" eb="10">
      <t>ガク</t>
    </rPh>
    <rPh sb="10" eb="11">
      <t>ケイ</t>
    </rPh>
    <phoneticPr fontId="2"/>
  </si>
  <si>
    <t>共済掛金の
見込み額</t>
    <rPh sb="0" eb="2">
      <t>キョウサイ</t>
    </rPh>
    <rPh sb="2" eb="4">
      <t>カケガネ</t>
    </rPh>
    <rPh sb="6" eb="8">
      <t>ミコ</t>
    </rPh>
    <rPh sb="9" eb="10">
      <t>ガク</t>
    </rPh>
    <phoneticPr fontId="2"/>
  </si>
  <si>
    <t>名</t>
    <rPh sb="0" eb="1">
      <t>メイ</t>
    </rPh>
    <phoneticPr fontId="2"/>
  </si>
  <si>
    <t>×</t>
    <phoneticPr fontId="2"/>
  </si>
  <si>
    <t>全日制 540円</t>
    <rPh sb="0" eb="3">
      <t>ゼンニチセイ</t>
    </rPh>
    <rPh sb="7" eb="8">
      <t>エン</t>
    </rPh>
    <phoneticPr fontId="2"/>
  </si>
  <si>
    <t>全日制 1,080円　</t>
    <rPh sb="0" eb="3">
      <t>ゼンニチセイ</t>
    </rPh>
    <rPh sb="9" eb="10">
      <t>エン</t>
    </rPh>
    <phoneticPr fontId="2"/>
  </si>
  <si>
    <t>（共済掛金×
人数計）</t>
    <rPh sb="1" eb="3">
      <t>キョウサイ</t>
    </rPh>
    <rPh sb="3" eb="5">
      <t>カケキン</t>
    </rPh>
    <rPh sb="7" eb="9">
      <t>ニンズウ</t>
    </rPh>
    <rPh sb="9" eb="10">
      <t>ケイ</t>
    </rPh>
    <phoneticPr fontId="2"/>
  </si>
  <si>
    <t>計</t>
    <rPh sb="0" eb="1">
      <t>ケイ</t>
    </rPh>
    <phoneticPr fontId="2"/>
  </si>
  <si>
    <t>9月卒業</t>
    <rPh sb="1" eb="2">
      <t>ガツ</t>
    </rPh>
    <rPh sb="2" eb="4">
      <t>ソツギョウ</t>
    </rPh>
    <phoneticPr fontId="2"/>
  </si>
  <si>
    <t>6 　 年</t>
    <rPh sb="4" eb="5">
      <t>ネン</t>
    </rPh>
    <phoneticPr fontId="2"/>
  </si>
  <si>
    <t>5 　 年</t>
    <rPh sb="4" eb="5">
      <t>ネン</t>
    </rPh>
    <phoneticPr fontId="2"/>
  </si>
  <si>
    <t>4 　 年</t>
    <rPh sb="4" eb="5">
      <t>ネン</t>
    </rPh>
    <phoneticPr fontId="2"/>
  </si>
  <si>
    <t>3 　 年</t>
    <rPh sb="4" eb="5">
      <t>ネン</t>
    </rPh>
    <phoneticPr fontId="2"/>
  </si>
  <si>
    <t>2 　 年</t>
    <rPh sb="4" eb="5">
      <t>ネン</t>
    </rPh>
    <phoneticPr fontId="2"/>
  </si>
  <si>
    <t>10月入学</t>
    <rPh sb="2" eb="3">
      <t>ガツ</t>
    </rPh>
    <rPh sb="3" eb="5">
      <t>ニュウガク</t>
    </rPh>
    <phoneticPr fontId="2"/>
  </si>
  <si>
    <t>1 　 年</t>
    <rPh sb="4" eb="5">
      <t>ネン</t>
    </rPh>
    <phoneticPr fontId="2"/>
  </si>
  <si>
    <t xml:space="preserve"> 【注】</t>
    <phoneticPr fontId="2"/>
  </si>
  <si>
    <t>共済加入見込み数</t>
    <rPh sb="0" eb="2">
      <t>キョウサイ</t>
    </rPh>
    <rPh sb="2" eb="4">
      <t>カニュウ</t>
    </rPh>
    <rPh sb="4" eb="6">
      <t>ミコ</t>
    </rPh>
    <rPh sb="7" eb="8">
      <t>カズ</t>
    </rPh>
    <phoneticPr fontId="2"/>
  </si>
  <si>
    <t>学 　 年</t>
    <rPh sb="0" eb="1">
      <t>ガク</t>
    </rPh>
    <rPh sb="4" eb="5">
      <t>トシ</t>
    </rPh>
    <phoneticPr fontId="2"/>
  </si>
  <si>
    <t>　学校所在地</t>
    <rPh sb="1" eb="3">
      <t>ガッコウ</t>
    </rPh>
    <rPh sb="3" eb="6">
      <t>ショザイチ</t>
    </rPh>
    <phoneticPr fontId="2"/>
  </si>
  <si>
    <t>全 日 制</t>
    <rPh sb="0" eb="1">
      <t>ゼン</t>
    </rPh>
    <rPh sb="2" eb="3">
      <t>ヒ</t>
    </rPh>
    <rPh sb="4" eb="5">
      <t>セイ</t>
    </rPh>
    <phoneticPr fontId="2"/>
  </si>
  <si>
    <t>課 程</t>
    <rPh sb="0" eb="1">
      <t>カ</t>
    </rPh>
    <rPh sb="2" eb="3">
      <t>ホド</t>
    </rPh>
    <phoneticPr fontId="2"/>
  </si>
  <si>
    <t>　神奈川県立　神奈川総合　高等学校</t>
    <rPh sb="7" eb="10">
      <t>カナガワ</t>
    </rPh>
    <rPh sb="10" eb="12">
      <t>ソウゴウ</t>
    </rPh>
    <rPh sb="13" eb="15">
      <t>コウトウ</t>
    </rPh>
    <rPh sb="15" eb="17">
      <t>ガッコウ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</si>
  <si>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</si>
  <si>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　　一般財団法人神奈川県立高等学校安全振興会共済規程第１５条第１項の規定に基づき、次のとおり共済契約加入の申し込みをします。</t>
    <rPh sb="2" eb="4">
      <t>イッパン</t>
    </rPh>
    <rPh sb="4" eb="6">
      <t>ザイダン</t>
    </rPh>
    <rPh sb="6" eb="8">
      <t>ホウジン</t>
    </rPh>
    <rPh sb="8" eb="13">
      <t>カナガワケンリツ</t>
    </rPh>
    <rPh sb="13" eb="15">
      <t>コウトウ</t>
    </rPh>
    <rPh sb="15" eb="17">
      <t>ガッコウ</t>
    </rPh>
    <rPh sb="17" eb="19">
      <t>アンゼン</t>
    </rPh>
    <rPh sb="19" eb="22">
      <t>シンコウカイ</t>
    </rPh>
    <rPh sb="22" eb="24">
      <t>キョウサイ</t>
    </rPh>
    <rPh sb="24" eb="26">
      <t>キテイ</t>
    </rPh>
    <rPh sb="26" eb="27">
      <t>ダイ</t>
    </rPh>
    <rPh sb="29" eb="30">
      <t>ジョウ</t>
    </rPh>
    <rPh sb="30" eb="31">
      <t>ダイ</t>
    </rPh>
    <rPh sb="32" eb="33">
      <t>コウ</t>
    </rPh>
    <rPh sb="34" eb="36">
      <t>キテイ</t>
    </rPh>
    <rPh sb="37" eb="38">
      <t>モト</t>
    </rPh>
    <rPh sb="41" eb="42">
      <t>ツギ</t>
    </rPh>
    <rPh sb="46" eb="48">
      <t>キョウサイ</t>
    </rPh>
    <rPh sb="48" eb="50">
      <t>ケイヤク</t>
    </rPh>
    <rPh sb="50" eb="52">
      <t>カニュウ</t>
    </rPh>
    <rPh sb="53" eb="54">
      <t>モウ</t>
    </rPh>
    <rPh sb="55" eb="56">
      <t>コ</t>
    </rPh>
    <phoneticPr fontId="2"/>
  </si>
  <si>
    <t>校     長</t>
    <rPh sb="0" eb="1">
      <t>コウ</t>
    </rPh>
    <rPh sb="6" eb="7">
      <t>チョウ</t>
    </rPh>
    <phoneticPr fontId="2"/>
  </si>
  <si>
    <t>PTA会長</t>
    <rPh sb="3" eb="5">
      <t>カイチョウ</t>
    </rPh>
    <phoneticPr fontId="2"/>
  </si>
  <si>
    <t>一般財団法人神奈川県立高等学校安全振興会理事長　殿</t>
    <rPh sb="0" eb="2">
      <t>イッパン</t>
    </rPh>
    <rPh sb="2" eb="4">
      <t>ザイダン</t>
    </rPh>
    <rPh sb="4" eb="6">
      <t>ホウジン</t>
    </rPh>
    <rPh sb="6" eb="11">
      <t>カナガワケンリツ</t>
    </rPh>
    <rPh sb="11" eb="13">
      <t>コウトウ</t>
    </rPh>
    <rPh sb="13" eb="15">
      <t>ガッコウ</t>
    </rPh>
    <rPh sb="15" eb="17">
      <t>アンゼン</t>
    </rPh>
    <rPh sb="17" eb="20">
      <t>シンコウカイ</t>
    </rPh>
    <rPh sb="20" eb="23">
      <t>リジチョウ</t>
    </rPh>
    <rPh sb="24" eb="25">
      <t>ドノ</t>
    </rPh>
    <phoneticPr fontId="2"/>
  </si>
  <si>
    <t>【様式第2号の２】</t>
    <rPh sb="1" eb="3">
      <t>ヨウシキ</t>
    </rPh>
    <rPh sb="3" eb="4">
      <t>ダイ</t>
    </rPh>
    <rPh sb="5" eb="6">
      <t>ゴウ</t>
    </rPh>
    <phoneticPr fontId="2"/>
  </si>
  <si>
    <t>安全振興会共済契約申込書</t>
    <rPh sb="0" eb="2">
      <t>アンゼン</t>
    </rPh>
    <rPh sb="2" eb="5">
      <t>シンコウカイ</t>
    </rPh>
    <rPh sb="5" eb="7">
      <t>キョウサイ</t>
    </rPh>
    <rPh sb="7" eb="9">
      <t>ケイヤク</t>
    </rPh>
    <rPh sb="9" eb="12">
      <t>モウシコミショ</t>
    </rPh>
    <phoneticPr fontId="2"/>
  </si>
  <si>
    <t>担当者</t>
    <rPh sb="0" eb="3">
      <t>タントウシャ</t>
    </rPh>
    <phoneticPr fontId="2"/>
  </si>
  <si>
    <t>問合せ先</t>
    <rPh sb="0" eb="2">
      <t>トイアワ</t>
    </rPh>
    <rPh sb="3" eb="4">
      <t>サキ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</si>
  <si>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</si>
  <si>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</si>
  <si>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</si>
  <si>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※学年の電話等で担当者につながりやすい番号をご記入ください</t>
    <rPh sb="1" eb="3">
      <t>ガクネン</t>
    </rPh>
    <rPh sb="4" eb="6">
      <t>デンワ</t>
    </rPh>
    <rPh sb="6" eb="7">
      <t>トウ</t>
    </rPh>
    <rPh sb="8" eb="11">
      <t>タントウシャ</t>
    </rPh>
    <rPh sb="19" eb="21">
      <t>バンゴウ</t>
    </rPh>
    <rPh sb="23" eb="25">
      <t>キニュウ</t>
    </rPh>
    <phoneticPr fontId="2"/>
  </si>
  <si>
    <t>神奈川県横浜市神奈川区平川町19-2</t>
    <phoneticPr fontId="2"/>
  </si>
  <si>
    <t>　　　　年　　　　月　　　　日</t>
    <rPh sb="4" eb="5">
      <t>トシ</t>
    </rPh>
    <rPh sb="9" eb="10">
      <t>ツキ</t>
    </rPh>
    <rPh sb="14" eb="15">
      <t>ヒ</t>
    </rPh>
    <phoneticPr fontId="2"/>
  </si>
  <si>
    <t>4月～翌年3月の加入</t>
    <rPh sb="1" eb="2">
      <t>ツキ</t>
    </rPh>
    <rPh sb="3" eb="5">
      <t>ヨクネン</t>
    </rPh>
    <rPh sb="6" eb="7">
      <t>ツキ</t>
    </rPh>
    <rPh sb="8" eb="10">
      <t>カニュウ</t>
    </rPh>
    <phoneticPr fontId="2"/>
  </si>
  <si>
    <t>10月～翌年3月</t>
    <rPh sb="2" eb="3">
      <t>ツキ</t>
    </rPh>
    <rPh sb="4" eb="6">
      <t>ヨクネン</t>
    </rPh>
    <rPh sb="7" eb="8">
      <t>ツキ</t>
    </rPh>
    <phoneticPr fontId="2"/>
  </si>
  <si>
    <t>4月～9月</t>
    <rPh sb="1" eb="2">
      <t>ツキ</t>
    </rPh>
    <rPh sb="4" eb="5">
      <t>ツキ</t>
    </rPh>
    <phoneticPr fontId="2"/>
  </si>
  <si>
    <r>
      <t>①この申込書の提出期限
　は､</t>
    </r>
    <r>
      <rPr>
        <u/>
        <sz val="11"/>
        <rFont val="ＭＳ 明朝"/>
        <family val="1"/>
        <charset val="128"/>
      </rPr>
      <t>令和７年１月31日</t>
    </r>
    <r>
      <rPr>
        <sz val="11"/>
        <rFont val="ＭＳ 明朝"/>
        <family val="1"/>
        <charset val="128"/>
      </rPr>
      <t xml:space="preserve">です｡(厳守)
②共済掛金は全日制1,080
  円(年額)です。なお､10月入学者及び9月卒業者は上記の半額です｡                 </t>
    </r>
    <r>
      <rPr>
        <sz val="11"/>
        <color indexed="9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
③会費は上記共済掛金に一般会費(全日制120円)を加えたものです。会費は令和７年６月20日(10月入学者は11月10日)までに【様式第3号】により生徒名簿を添えて振り込んでください｡
④個人情報の取扱については、当法人の「個人情報保護方針」及び「個人情報保護規程」に従うものとします。
⑤契約できない場合を除き、特に通知はしませんのでご了承ください。
　　　　  　　　　</t>
    </r>
    <r>
      <rPr>
        <sz val="11"/>
        <color indexed="9"/>
        <rFont val="ＭＳ 明朝"/>
        <family val="1"/>
        <charset val="128"/>
      </rPr>
      <t>1　</t>
    </r>
    <r>
      <rPr>
        <sz val="11"/>
        <rFont val="ＭＳ 明朝"/>
        <family val="1"/>
        <charset val="128"/>
      </rPr>
      <t>　　</t>
    </r>
    <rPh sb="15" eb="17">
      <t>レイワ</t>
    </rPh>
    <rPh sb="18" eb="19">
      <t>ネン</t>
    </rPh>
    <rPh sb="51" eb="53">
      <t>ネンガク</t>
    </rPh>
    <rPh sb="74" eb="76">
      <t>ジョウキ</t>
    </rPh>
    <rPh sb="137" eb="139">
      <t>レイワ</t>
    </rPh>
    <rPh sb="140" eb="14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</si>
</sst>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38" fontId="3" fillId="0" borderId="1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 wrapText="1"/>
    </xf>
    <xf numFmtId="38" fontId="4" fillId="0" borderId="5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2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54" xfId="0" applyFont="1" applyBorder="1">
      <alignment vertical="center"/>
    </xf>
    <xf numFmtId="0" fontId="12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top" wrapText="1"/>
    </xf>
    <xf numFmtId="0" fontId="5" fillId="0" borderId="6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4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2" fillId="0" borderId="43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3" xfId="0" applyBorder="1" applyAlignment="1">
      <alignment horizontal="left" vertical="top"/>
    </xf>
    <xf numFmtId="0" fontId="5" fillId="0" borderId="7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62" xfId="0" applyBorder="1">
      <alignment vertical="center"/>
    </xf>
    <xf numFmtId="0" fontId="0" fillId="0" borderId="10" xfId="0" applyBorder="1">
      <alignment vertical="center"/>
    </xf>
    <xf numFmtId="0" fontId="0" fillId="0" borderId="61" xfId="0" applyBorder="1">
      <alignment vertical="center"/>
    </xf>
    <xf numFmtId="0" fontId="5" fillId="0" borderId="49" xfId="0" applyFont="1" applyBorder="1">
      <alignment vertical="center"/>
    </xf>
    <xf numFmtId="0" fontId="0" fillId="0" borderId="59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64" xfId="0" applyBorder="1">
      <alignment vertical="center"/>
    </xf>
    <xf numFmtId="0" fontId="0" fillId="0" borderId="63" xfId="0" applyBorder="1">
      <alignment vertical="center"/>
    </xf>
    <xf numFmtId="0" fontId="13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0" xfId="0" applyBorder="1">
      <alignment vertical="center"/>
    </xf>
    <xf numFmtId="0" fontId="11" fillId="0" borderId="15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7" xfId="0" applyBorder="1">
      <alignment vertical="center"/>
    </xf>
    <xf numFmtId="0" fontId="0" fillId="0" borderId="56" xfId="0" applyBorder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83" xfId="0" applyFont="1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8" fillId="0" borderId="79" xfId="0" applyFont="1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84" xfId="0" applyBorder="1" applyAlignment="1">
      <alignment vertical="center" textRotation="255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15" fillId="0" borderId="69" xfId="0" applyFont="1" applyBorder="1">
      <alignment vertical="center"/>
    </xf>
    <xf numFmtId="0" fontId="15" fillId="0" borderId="80" xfId="0" applyFont="1" applyBorder="1">
      <alignment vertical="center"/>
    </xf>
    <xf numFmtId="0" fontId="8" fillId="0" borderId="4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34" xfId="0" applyFont="1" applyBorder="1">
      <alignment vertical="center"/>
    </xf>
    <xf numFmtId="0" fontId="8" fillId="0" borderId="78" xfId="0" applyFont="1" applyBorder="1" applyAlignment="1">
      <alignment horizontal="center" vertical="center" wrapText="1"/>
    </xf>
    <xf numFmtId="0" fontId="15" fillId="0" borderId="77" xfId="0" applyFont="1" applyBorder="1">
      <alignment vertical="center"/>
    </xf>
    <xf numFmtId="0" fontId="15" fillId="0" borderId="76" xfId="0" applyFont="1" applyBorder="1">
      <alignment vertical="center"/>
    </xf>
    <xf numFmtId="0" fontId="17" fillId="0" borderId="81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0" xfId="0">
      <alignment vertical="center"/>
    </xf>
    <xf numFmtId="0" fontId="0" fillId="0" borderId="42" xfId="0" applyBorder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/>
    </xf>
    <xf numFmtId="176" fontId="9" fillId="0" borderId="23" xfId="1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176" fontId="9" fillId="0" borderId="17" xfId="1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9525</xdr:colOff>
      <xdr:row>10</xdr:row>
      <xdr:rowOff>66675</xdr:rowOff>
    </xdr:from>
    <xdr:ext cx="151200" cy="15004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0F2B16-E0BE-4D82-9C59-A8928E9FB463}"/>
            </a:ext>
          </a:extLst>
        </xdr:cNvPr>
        <xdr:cNvSpPr txBox="1"/>
      </xdr:nvSpPr>
      <xdr:spPr>
        <a:xfrm>
          <a:off x="22640925" y="1781175"/>
          <a:ext cx="151200" cy="150041"/>
        </a:xfrm>
        <a:prstGeom prst="rect">
          <a:avLst/>
        </a:prstGeom>
        <a:noFill/>
        <a:ln w="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ctr" anchorCtr="0">
          <a:spAutoFit/>
        </a:bodyPr>
        <a:lstStyle/>
        <a:p>
          <a:pPr algn="ctr"/>
          <a:r>
            <a:rPr kumimoji="1" lang="ja-JP" altLang="en-US" sz="900"/>
            <a:t>印</a:t>
          </a:r>
          <a:endParaRPr kumimoji="1" lang="en-US" altLang="ja-JP" sz="900"/>
        </a:p>
      </xdr:txBody>
    </xdr:sp>
    <xdr:clientData/>
  </xdr:oneCellAnchor>
  <xdr:oneCellAnchor>
    <xdr:from>
      <xdr:col>33</xdr:col>
      <xdr:colOff>9525</xdr:colOff>
      <xdr:row>12</xdr:row>
      <xdr:rowOff>134549</xdr:rowOff>
    </xdr:from>
    <xdr:ext cx="151200" cy="15004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A2214A-1877-42BB-AD70-D09C45EA65C4}"/>
            </a:ext>
          </a:extLst>
        </xdr:cNvPr>
        <xdr:cNvSpPr txBox="1"/>
      </xdr:nvSpPr>
      <xdr:spPr>
        <a:xfrm>
          <a:off x="22640925" y="2191949"/>
          <a:ext cx="151200" cy="150041"/>
        </a:xfrm>
        <a:prstGeom prst="rect">
          <a:avLst/>
        </a:prstGeom>
        <a:noFill/>
        <a:ln w="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ctr" anchorCtr="0">
          <a:spAutoFit/>
        </a:bodyPr>
        <a:lstStyle/>
        <a:p>
          <a:pPr algn="ctr"/>
          <a:r>
            <a:rPr kumimoji="1" lang="ja-JP" altLang="en-US" sz="900"/>
            <a:t>印</a:t>
          </a:r>
          <a:endParaRPr kumimoji="1" lang="en-US" altLang="ja-JP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8"/>
  <sheetViews>
    <sheetView tabSelected="1" view="pageBreakPreview" topLeftCell="A14" zoomScaleNormal="100" zoomScaleSheetLayoutView="100" workbookViewId="0">
      <selection activeCell="Z24" sqref="Z24:AJ39"/>
    </sheetView>
  </sheetViews>
  <sheetFormatPr defaultRowHeight="13.5" x14ac:dyDescent="0.15"/>
  <cols>
    <col min="1" max="23" width="2.625" customWidth="1"/>
    <col min="24" max="24" width="2.5" customWidth="1"/>
    <col min="25" max="25" width="2.625" customWidth="1"/>
    <col min="26" max="26" width="1.875" customWidth="1"/>
    <col min="27" max="35" width="2.625" customWidth="1"/>
    <col min="36" max="36" width="1.875" customWidth="1"/>
    <col min="37" max="37" width="2.625" customWidth="1"/>
    <col min="38" max="38" width="15.125" hidden="1" customWidth="1"/>
    <col min="39" max="40" width="7.125" hidden="1" customWidth="1"/>
    <col min="41" max="41" width="6.75" hidden="1" customWidth="1"/>
  </cols>
  <sheetData>
    <row r="1" spans="1:37" x14ac:dyDescent="0.1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7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7" ht="17.45" customHeight="1" x14ac:dyDescent="0.15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7" ht="15.7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7" ht="19.5" customHeight="1" x14ac:dyDescent="0.15">
      <c r="A5" s="75" t="s">
        <v>39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37"/>
    </row>
    <row r="6" spans="1:37" ht="18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37"/>
    </row>
    <row r="7" spans="1:37" ht="8.4499999999999993" hidden="1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7"/>
    </row>
    <row r="8" spans="1:37" x14ac:dyDescent="0.15">
      <c r="A8" s="6" t="s">
        <v>37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7" ht="15.7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7" ht="20.100000000000001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7" ht="20.100000000000001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s">
        <v>36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7" ht="30.7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7" ht="20.100000000000001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s">
        <v>35</v>
      </c>
      <c r="U13" s="9"/>
      <c r="V13" s="9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7" ht="31.7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7" ht="20.100000000000001" customHeight="1" x14ac:dyDescent="0.15">
      <c r="A15" s="134" t="s">
        <v>34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</row>
    <row r="16" spans="1:37" ht="12.75" customHeight="1" x14ac:dyDescent="0.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</row>
    <row r="17" spans="1:38" ht="0.75" customHeight="1" x14ac:dyDescent="0.1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</row>
    <row r="18" spans="1:38" ht="11.25" customHeight="1" thickBot="1" x14ac:dyDescent="0.2">
      <c r="A18" s="38"/>
      <c r="B18" s="38"/>
      <c r="C18" s="38"/>
      <c r="D18" s="38"/>
      <c r="E18" s="3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8"/>
      <c r="AE18" s="38"/>
      <c r="AF18" s="38"/>
      <c r="AG18" s="38"/>
      <c r="AH18" s="38"/>
      <c r="AI18" s="38"/>
      <c r="AJ18" s="38"/>
      <c r="AK18" s="37"/>
    </row>
    <row r="19" spans="1:38" ht="20.25" customHeight="1" x14ac:dyDescent="0.15">
      <c r="A19" s="128" t="s">
        <v>33</v>
      </c>
      <c r="B19" s="129"/>
      <c r="C19" s="129"/>
      <c r="D19" s="129"/>
      <c r="E19" s="130"/>
      <c r="F19" s="116" t="s">
        <v>32</v>
      </c>
      <c r="G19" s="117"/>
      <c r="H19" s="117"/>
      <c r="I19" s="117"/>
      <c r="J19" s="117"/>
      <c r="K19" s="117"/>
      <c r="L19" s="117"/>
      <c r="M19" s="117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00" t="s">
        <v>31</v>
      </c>
      <c r="AE19" s="101"/>
      <c r="AF19" s="107" t="s">
        <v>30</v>
      </c>
      <c r="AG19" s="108"/>
      <c r="AH19" s="108"/>
      <c r="AI19" s="108"/>
      <c r="AJ19" s="109"/>
    </row>
    <row r="20" spans="1:38" ht="20.25" customHeight="1" x14ac:dyDescent="0.15">
      <c r="A20" s="131"/>
      <c r="B20" s="132"/>
      <c r="C20" s="132"/>
      <c r="D20" s="132"/>
      <c r="E20" s="133"/>
      <c r="F20" s="120"/>
      <c r="G20" s="121"/>
      <c r="H20" s="121"/>
      <c r="I20" s="121"/>
      <c r="J20" s="121"/>
      <c r="K20" s="121"/>
      <c r="L20" s="121"/>
      <c r="M20" s="121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22"/>
      <c r="AD20" s="102"/>
      <c r="AE20" s="103"/>
      <c r="AF20" s="110"/>
      <c r="AG20" s="111"/>
      <c r="AH20" s="111"/>
      <c r="AI20" s="111"/>
      <c r="AJ20" s="112"/>
    </row>
    <row r="21" spans="1:38" ht="20.25" customHeight="1" thickBot="1" x14ac:dyDescent="0.2">
      <c r="A21" s="131"/>
      <c r="B21" s="132"/>
      <c r="C21" s="132"/>
      <c r="D21" s="132"/>
      <c r="E21" s="133"/>
      <c r="F21" s="36" t="s">
        <v>29</v>
      </c>
      <c r="G21" s="35"/>
      <c r="H21" s="35"/>
      <c r="I21" s="35"/>
      <c r="J21" s="35"/>
      <c r="K21" s="123" t="s">
        <v>46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104"/>
      <c r="AE21" s="104"/>
      <c r="AF21" s="113"/>
      <c r="AG21" s="114"/>
      <c r="AH21" s="114"/>
      <c r="AI21" s="114"/>
      <c r="AJ21" s="115"/>
    </row>
    <row r="22" spans="1:38" ht="14.25" customHeight="1" x14ac:dyDescent="0.15">
      <c r="A22" s="142" t="s">
        <v>28</v>
      </c>
      <c r="B22" s="143"/>
      <c r="C22" s="143"/>
      <c r="D22" s="143"/>
      <c r="E22" s="144"/>
      <c r="F22" s="148" t="s">
        <v>27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50"/>
      <c r="Z22" s="44" t="s">
        <v>26</v>
      </c>
      <c r="AA22" s="45"/>
      <c r="AB22" s="45"/>
      <c r="AC22" s="34"/>
      <c r="AD22" s="33"/>
      <c r="AE22" s="33"/>
      <c r="AF22" s="33"/>
      <c r="AG22" s="33"/>
      <c r="AH22" s="33"/>
    </row>
    <row r="23" spans="1:38" x14ac:dyDescent="0.15">
      <c r="A23" s="145"/>
      <c r="B23" s="146"/>
      <c r="C23" s="146"/>
      <c r="D23" s="146"/>
      <c r="E23" s="147"/>
      <c r="F23" s="135" t="s">
        <v>48</v>
      </c>
      <c r="G23" s="136"/>
      <c r="H23" s="136"/>
      <c r="I23" s="136"/>
      <c r="J23" s="136"/>
      <c r="K23" s="136"/>
      <c r="L23" s="136"/>
      <c r="M23" s="136"/>
      <c r="N23" s="136"/>
      <c r="O23" s="137"/>
      <c r="P23" s="138" t="s">
        <v>49</v>
      </c>
      <c r="Q23" s="139"/>
      <c r="R23" s="139"/>
      <c r="S23" s="139"/>
      <c r="T23" s="140"/>
      <c r="U23" s="135" t="s">
        <v>50</v>
      </c>
      <c r="V23" s="136"/>
      <c r="W23" s="136"/>
      <c r="X23" s="136"/>
      <c r="Y23" s="141"/>
      <c r="Z23" s="46"/>
      <c r="AA23" s="47"/>
      <c r="AB23" s="47"/>
      <c r="AC23" s="33"/>
      <c r="AD23" s="33"/>
      <c r="AE23" s="33"/>
      <c r="AF23" s="33"/>
      <c r="AG23" s="33"/>
      <c r="AH23" s="33"/>
    </row>
    <row r="24" spans="1:38" ht="12.2" customHeight="1" x14ac:dyDescent="0.15">
      <c r="A24" s="48" t="s">
        <v>25</v>
      </c>
      <c r="B24" s="49"/>
      <c r="C24" s="49"/>
      <c r="D24" s="49"/>
      <c r="E24" s="50"/>
      <c r="F24" s="70"/>
      <c r="G24" s="71"/>
      <c r="H24" s="71"/>
      <c r="I24" s="71"/>
      <c r="J24" s="71"/>
      <c r="K24" s="71"/>
      <c r="L24" s="71"/>
      <c r="M24" s="71"/>
      <c r="N24" s="71"/>
      <c r="O24" s="54" t="s">
        <v>12</v>
      </c>
      <c r="P24" s="87" t="s">
        <v>24</v>
      </c>
      <c r="Q24" s="87"/>
      <c r="R24" s="87"/>
      <c r="S24" s="87"/>
      <c r="T24" s="88"/>
      <c r="U24" s="64"/>
      <c r="V24" s="65"/>
      <c r="W24" s="65"/>
      <c r="X24" s="65"/>
      <c r="Y24" s="66"/>
      <c r="Z24" s="41" t="s">
        <v>51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17"/>
    </row>
    <row r="25" spans="1:38" ht="28.5" customHeight="1" x14ac:dyDescent="0.15">
      <c r="A25" s="51"/>
      <c r="B25" s="52"/>
      <c r="C25" s="52"/>
      <c r="D25" s="52"/>
      <c r="E25" s="53"/>
      <c r="F25" s="72"/>
      <c r="G25" s="73"/>
      <c r="H25" s="73"/>
      <c r="I25" s="73"/>
      <c r="J25" s="73"/>
      <c r="K25" s="73"/>
      <c r="L25" s="73"/>
      <c r="M25" s="73"/>
      <c r="N25" s="73"/>
      <c r="O25" s="55"/>
      <c r="P25" s="70"/>
      <c r="Q25" s="71"/>
      <c r="R25" s="71"/>
      <c r="S25" s="71"/>
      <c r="T25" s="32" t="s">
        <v>12</v>
      </c>
      <c r="U25" s="67"/>
      <c r="V25" s="68"/>
      <c r="W25" s="68"/>
      <c r="X25" s="68"/>
      <c r="Y25" s="69"/>
      <c r="Z25" s="4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1"/>
      <c r="AL25" s="31"/>
    </row>
    <row r="26" spans="1:38" ht="12.2" customHeight="1" x14ac:dyDescent="0.15">
      <c r="A26" s="48" t="s">
        <v>23</v>
      </c>
      <c r="B26" s="49"/>
      <c r="C26" s="49"/>
      <c r="D26" s="49"/>
      <c r="E26" s="50"/>
      <c r="F26" s="70"/>
      <c r="G26" s="71"/>
      <c r="H26" s="71"/>
      <c r="I26" s="71"/>
      <c r="J26" s="71"/>
      <c r="K26" s="71"/>
      <c r="L26" s="71"/>
      <c r="M26" s="71"/>
      <c r="N26" s="71"/>
      <c r="O26" s="54" t="s">
        <v>12</v>
      </c>
      <c r="P26" s="91"/>
      <c r="Q26" s="92"/>
      <c r="R26" s="92"/>
      <c r="S26" s="92"/>
      <c r="T26" s="93"/>
      <c r="U26" s="89" t="s">
        <v>18</v>
      </c>
      <c r="V26" s="89"/>
      <c r="W26" s="89"/>
      <c r="X26" s="89"/>
      <c r="Y26" s="90"/>
      <c r="Z26" s="43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1"/>
      <c r="AL26" s="31"/>
    </row>
    <row r="27" spans="1:38" ht="28.5" customHeight="1" x14ac:dyDescent="0.15">
      <c r="A27" s="51"/>
      <c r="B27" s="52"/>
      <c r="C27" s="52"/>
      <c r="D27" s="52"/>
      <c r="E27" s="53"/>
      <c r="F27" s="72"/>
      <c r="G27" s="73"/>
      <c r="H27" s="73"/>
      <c r="I27" s="73"/>
      <c r="J27" s="73"/>
      <c r="K27" s="73"/>
      <c r="L27" s="73"/>
      <c r="M27" s="73"/>
      <c r="N27" s="73"/>
      <c r="O27" s="55"/>
      <c r="P27" s="94"/>
      <c r="Q27" s="95"/>
      <c r="R27" s="95"/>
      <c r="S27" s="95"/>
      <c r="T27" s="96"/>
      <c r="U27" s="97"/>
      <c r="V27" s="98"/>
      <c r="W27" s="98"/>
      <c r="X27" s="98"/>
      <c r="Y27" s="28" t="s">
        <v>12</v>
      </c>
      <c r="Z27" s="43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1"/>
      <c r="AL27" s="31"/>
    </row>
    <row r="28" spans="1:38" ht="12.2" customHeight="1" x14ac:dyDescent="0.15">
      <c r="A28" s="48" t="s">
        <v>22</v>
      </c>
      <c r="B28" s="49"/>
      <c r="C28" s="49"/>
      <c r="D28" s="49"/>
      <c r="E28" s="50"/>
      <c r="F28" s="70"/>
      <c r="G28" s="71"/>
      <c r="H28" s="71"/>
      <c r="I28" s="71"/>
      <c r="J28" s="71"/>
      <c r="K28" s="71"/>
      <c r="L28" s="71"/>
      <c r="M28" s="71"/>
      <c r="N28" s="71"/>
      <c r="O28" s="54" t="s">
        <v>12</v>
      </c>
      <c r="P28" s="91"/>
      <c r="Q28" s="92"/>
      <c r="R28" s="92"/>
      <c r="S28" s="92"/>
      <c r="T28" s="93"/>
      <c r="U28" s="89" t="s">
        <v>18</v>
      </c>
      <c r="V28" s="89"/>
      <c r="W28" s="89"/>
      <c r="X28" s="89"/>
      <c r="Y28" s="90"/>
      <c r="Z28" s="43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1"/>
      <c r="AL28" s="31"/>
    </row>
    <row r="29" spans="1:38" ht="28.5" customHeight="1" x14ac:dyDescent="0.15">
      <c r="A29" s="51"/>
      <c r="B29" s="52"/>
      <c r="C29" s="52"/>
      <c r="D29" s="52"/>
      <c r="E29" s="53"/>
      <c r="F29" s="72"/>
      <c r="G29" s="73"/>
      <c r="H29" s="73"/>
      <c r="I29" s="73"/>
      <c r="J29" s="73"/>
      <c r="K29" s="73"/>
      <c r="L29" s="73"/>
      <c r="M29" s="73"/>
      <c r="N29" s="73"/>
      <c r="O29" s="55"/>
      <c r="P29" s="94"/>
      <c r="Q29" s="95"/>
      <c r="R29" s="95"/>
      <c r="S29" s="95"/>
      <c r="T29" s="96"/>
      <c r="U29" s="97"/>
      <c r="V29" s="98"/>
      <c r="W29" s="98"/>
      <c r="X29" s="98"/>
      <c r="Y29" s="28" t="s">
        <v>12</v>
      </c>
      <c r="Z29" s="43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1"/>
      <c r="AL29" s="30"/>
    </row>
    <row r="30" spans="1:38" ht="12.2" customHeight="1" x14ac:dyDescent="0.15">
      <c r="A30" s="48" t="s">
        <v>21</v>
      </c>
      <c r="B30" s="49"/>
      <c r="C30" s="49"/>
      <c r="D30" s="49"/>
      <c r="E30" s="50"/>
      <c r="F30" s="70"/>
      <c r="G30" s="71"/>
      <c r="H30" s="71"/>
      <c r="I30" s="71"/>
      <c r="J30" s="71"/>
      <c r="K30" s="71"/>
      <c r="L30" s="71"/>
      <c r="M30" s="71"/>
      <c r="N30" s="71"/>
      <c r="O30" s="54" t="s">
        <v>12</v>
      </c>
      <c r="P30" s="91"/>
      <c r="Q30" s="92"/>
      <c r="R30" s="92"/>
      <c r="S30" s="92"/>
      <c r="T30" s="93"/>
      <c r="U30" s="89" t="s">
        <v>18</v>
      </c>
      <c r="V30" s="89"/>
      <c r="W30" s="89"/>
      <c r="X30" s="89"/>
      <c r="Y30" s="90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1"/>
      <c r="AL30" s="30"/>
    </row>
    <row r="31" spans="1:38" ht="28.5" customHeight="1" x14ac:dyDescent="0.15">
      <c r="A31" s="51"/>
      <c r="B31" s="52"/>
      <c r="C31" s="52"/>
      <c r="D31" s="52"/>
      <c r="E31" s="53"/>
      <c r="F31" s="72"/>
      <c r="G31" s="73"/>
      <c r="H31" s="73"/>
      <c r="I31" s="73"/>
      <c r="J31" s="73"/>
      <c r="K31" s="73"/>
      <c r="L31" s="73"/>
      <c r="M31" s="73"/>
      <c r="N31" s="73"/>
      <c r="O31" s="55"/>
      <c r="P31" s="94"/>
      <c r="Q31" s="95"/>
      <c r="R31" s="95"/>
      <c r="S31" s="95"/>
      <c r="T31" s="96"/>
      <c r="U31" s="97"/>
      <c r="V31" s="98"/>
      <c r="W31" s="98"/>
      <c r="X31" s="98"/>
      <c r="Y31" s="28" t="s">
        <v>12</v>
      </c>
      <c r="Z31" s="43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29"/>
    </row>
    <row r="32" spans="1:38" ht="12.2" customHeight="1" x14ac:dyDescent="0.15">
      <c r="A32" s="48" t="s">
        <v>20</v>
      </c>
      <c r="B32" s="49"/>
      <c r="C32" s="49"/>
      <c r="D32" s="49"/>
      <c r="E32" s="50"/>
      <c r="F32" s="70"/>
      <c r="G32" s="71"/>
      <c r="H32" s="71"/>
      <c r="I32" s="71"/>
      <c r="J32" s="71"/>
      <c r="K32" s="71"/>
      <c r="L32" s="71"/>
      <c r="M32" s="71"/>
      <c r="N32" s="71"/>
      <c r="O32" s="54" t="s">
        <v>12</v>
      </c>
      <c r="P32" s="91"/>
      <c r="Q32" s="92"/>
      <c r="R32" s="92"/>
      <c r="S32" s="92"/>
      <c r="T32" s="93"/>
      <c r="U32" s="89" t="s">
        <v>18</v>
      </c>
      <c r="V32" s="89"/>
      <c r="W32" s="89"/>
      <c r="X32" s="89"/>
      <c r="Y32" s="90"/>
      <c r="Z32" s="43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41" ht="28.5" customHeight="1" x14ac:dyDescent="0.15">
      <c r="A33" s="51"/>
      <c r="B33" s="52"/>
      <c r="C33" s="52"/>
      <c r="D33" s="52"/>
      <c r="E33" s="53"/>
      <c r="F33" s="72"/>
      <c r="G33" s="73"/>
      <c r="H33" s="73"/>
      <c r="I33" s="73"/>
      <c r="J33" s="73"/>
      <c r="K33" s="73"/>
      <c r="L33" s="73"/>
      <c r="M33" s="73"/>
      <c r="N33" s="73"/>
      <c r="O33" s="55"/>
      <c r="P33" s="94"/>
      <c r="Q33" s="95"/>
      <c r="R33" s="95"/>
      <c r="S33" s="95"/>
      <c r="T33" s="96"/>
      <c r="U33" s="97"/>
      <c r="V33" s="98"/>
      <c r="W33" s="98"/>
      <c r="X33" s="98"/>
      <c r="Y33" s="28" t="s">
        <v>12</v>
      </c>
      <c r="Z33" s="43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41" ht="12.2" customHeight="1" x14ac:dyDescent="0.15">
      <c r="A34" s="48" t="s">
        <v>19</v>
      </c>
      <c r="B34" s="49"/>
      <c r="C34" s="49"/>
      <c r="D34" s="49"/>
      <c r="E34" s="50"/>
      <c r="F34" s="70"/>
      <c r="G34" s="71"/>
      <c r="H34" s="71"/>
      <c r="I34" s="71"/>
      <c r="J34" s="71"/>
      <c r="K34" s="71"/>
      <c r="L34" s="71"/>
      <c r="M34" s="71"/>
      <c r="N34" s="71"/>
      <c r="O34" s="54" t="s">
        <v>12</v>
      </c>
      <c r="P34" s="91"/>
      <c r="Q34" s="92"/>
      <c r="R34" s="92"/>
      <c r="S34" s="92"/>
      <c r="T34" s="93"/>
      <c r="U34" s="89" t="s">
        <v>18</v>
      </c>
      <c r="V34" s="89"/>
      <c r="W34" s="89"/>
      <c r="X34" s="89"/>
      <c r="Y34" s="90"/>
      <c r="Z34" s="43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41" ht="28.5" customHeight="1" x14ac:dyDescent="0.15">
      <c r="A35" s="125"/>
      <c r="B35" s="126"/>
      <c r="C35" s="126"/>
      <c r="D35" s="126"/>
      <c r="E35" s="127"/>
      <c r="F35" s="74"/>
      <c r="G35" s="75"/>
      <c r="H35" s="75"/>
      <c r="I35" s="75"/>
      <c r="J35" s="75"/>
      <c r="K35" s="75"/>
      <c r="L35" s="75"/>
      <c r="M35" s="75"/>
      <c r="N35" s="75"/>
      <c r="O35" s="76"/>
      <c r="P35" s="153"/>
      <c r="Q35" s="154"/>
      <c r="R35" s="154"/>
      <c r="S35" s="154"/>
      <c r="T35" s="155"/>
      <c r="U35" s="151"/>
      <c r="V35" s="152"/>
      <c r="W35" s="152"/>
      <c r="X35" s="152"/>
      <c r="Y35" s="27" t="s">
        <v>12</v>
      </c>
      <c r="Z35" s="43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1:41" ht="36" customHeight="1" x14ac:dyDescent="0.15">
      <c r="A36" s="80" t="s">
        <v>17</v>
      </c>
      <c r="B36" s="81"/>
      <c r="C36" s="81"/>
      <c r="D36" s="82"/>
      <c r="E36" s="83"/>
      <c r="F36" s="163">
        <f>SUM(F24:N35)</f>
        <v>0</v>
      </c>
      <c r="G36" s="164"/>
      <c r="H36" s="164"/>
      <c r="I36" s="164"/>
      <c r="J36" s="164"/>
      <c r="K36" s="164"/>
      <c r="L36" s="164"/>
      <c r="M36" s="164"/>
      <c r="N36" s="164"/>
      <c r="O36" s="26" t="s">
        <v>12</v>
      </c>
      <c r="P36" s="161">
        <f>+P25</f>
        <v>0</v>
      </c>
      <c r="Q36" s="162"/>
      <c r="R36" s="162"/>
      <c r="S36" s="162"/>
      <c r="T36" s="25" t="s">
        <v>12</v>
      </c>
      <c r="U36" s="158">
        <f>+U27+U29+U31+U33+U35</f>
        <v>0</v>
      </c>
      <c r="V36" s="159"/>
      <c r="W36" s="159"/>
      <c r="X36" s="159"/>
      <c r="Y36" s="24" t="s">
        <v>12</v>
      </c>
      <c r="Z36" s="43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41" ht="36" customHeight="1" thickBot="1" x14ac:dyDescent="0.2">
      <c r="A37" s="84" t="s">
        <v>16</v>
      </c>
      <c r="B37" s="85"/>
      <c r="C37" s="85"/>
      <c r="D37" s="85"/>
      <c r="E37" s="86"/>
      <c r="F37" s="167" t="s">
        <v>15</v>
      </c>
      <c r="G37" s="168"/>
      <c r="H37" s="168"/>
      <c r="I37" s="168"/>
      <c r="J37" s="168"/>
      <c r="K37" s="168"/>
      <c r="L37" s="23" t="s">
        <v>13</v>
      </c>
      <c r="M37" s="160">
        <f>+F36</f>
        <v>0</v>
      </c>
      <c r="N37" s="160"/>
      <c r="O37" s="22" t="s">
        <v>12</v>
      </c>
      <c r="P37" s="169" t="s">
        <v>14</v>
      </c>
      <c r="Q37" s="170"/>
      <c r="R37" s="170"/>
      <c r="S37" s="170"/>
      <c r="T37" s="170"/>
      <c r="U37" s="170"/>
      <c r="V37" s="21" t="s">
        <v>13</v>
      </c>
      <c r="W37" s="160">
        <f>+P36+U36</f>
        <v>0</v>
      </c>
      <c r="X37" s="160"/>
      <c r="Y37" s="20" t="s">
        <v>12</v>
      </c>
      <c r="Z37" s="43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17"/>
    </row>
    <row r="38" spans="1:41" ht="36" customHeight="1" thickTop="1" thickBot="1" x14ac:dyDescent="0.2">
      <c r="A38" s="61" t="s">
        <v>11</v>
      </c>
      <c r="B38" s="62"/>
      <c r="C38" s="62"/>
      <c r="D38" s="62"/>
      <c r="E38" s="63"/>
      <c r="F38" s="165">
        <f>1080*M37</f>
        <v>0</v>
      </c>
      <c r="G38" s="166"/>
      <c r="H38" s="166"/>
      <c r="I38" s="166"/>
      <c r="J38" s="166"/>
      <c r="K38" s="166"/>
      <c r="L38" s="166"/>
      <c r="M38" s="166"/>
      <c r="N38" s="166"/>
      <c r="O38" s="19" t="s">
        <v>9</v>
      </c>
      <c r="P38" s="165">
        <f>540*W37</f>
        <v>0</v>
      </c>
      <c r="Q38" s="166"/>
      <c r="R38" s="166"/>
      <c r="S38" s="166"/>
      <c r="T38" s="166"/>
      <c r="U38" s="166"/>
      <c r="V38" s="166"/>
      <c r="W38" s="166"/>
      <c r="X38" s="166"/>
      <c r="Y38" s="18" t="s">
        <v>9</v>
      </c>
      <c r="Z38" s="43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17"/>
    </row>
    <row r="39" spans="1:41" ht="34.5" customHeight="1" thickTop="1" thickBot="1" x14ac:dyDescent="0.2">
      <c r="A39" s="77" t="s">
        <v>10</v>
      </c>
      <c r="B39" s="78"/>
      <c r="C39" s="78"/>
      <c r="D39" s="78"/>
      <c r="E39" s="79"/>
      <c r="F39" s="156">
        <f>+F38+P38</f>
        <v>0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6"/>
      <c r="X39" s="15" t="s">
        <v>9</v>
      </c>
      <c r="Y39" s="14"/>
      <c r="Z39" s="43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41" ht="8.4499999999999993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3"/>
    </row>
    <row r="41" spans="1:41" ht="4.7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41" ht="26.4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9" t="s">
        <v>40</v>
      </c>
      <c r="R42" s="6"/>
      <c r="S42" s="6"/>
      <c r="T42" s="6"/>
      <c r="U42" s="6"/>
      <c r="V42" s="11"/>
      <c r="W42" s="12"/>
      <c r="X42" s="11"/>
      <c r="Y42" s="10"/>
      <c r="Z42" s="10"/>
      <c r="AA42" s="10"/>
      <c r="AB42" s="10"/>
      <c r="AC42" s="10"/>
      <c r="AD42" s="10"/>
      <c r="AE42" s="10"/>
      <c r="AF42" s="10"/>
      <c r="AG42" s="10"/>
      <c r="AH42" s="9"/>
      <c r="AI42" s="6"/>
      <c r="AJ42" s="6"/>
    </row>
    <row r="43" spans="1:41" ht="14.25" thickBo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">
        <v>41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L43" s="57" t="s">
        <v>8</v>
      </c>
      <c r="AM43" s="59" t="s">
        <v>7</v>
      </c>
      <c r="AN43" s="60"/>
      <c r="AO43" s="56" t="s">
        <v>6</v>
      </c>
    </row>
    <row r="44" spans="1:41" ht="14.25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42</v>
      </c>
      <c r="R44" s="6"/>
      <c r="S44" s="6"/>
      <c r="T44" s="6"/>
      <c r="U44" s="6"/>
      <c r="V44" s="11"/>
      <c r="W44" s="12"/>
      <c r="X44" s="11"/>
      <c r="Y44" s="10" t="s">
        <v>43</v>
      </c>
      <c r="Z44" s="10"/>
      <c r="AA44" s="10"/>
      <c r="AB44" s="10" t="s">
        <v>44</v>
      </c>
      <c r="AC44" s="10"/>
      <c r="AD44" s="10"/>
      <c r="AE44" s="10"/>
      <c r="AF44" s="10"/>
      <c r="AG44" s="10"/>
      <c r="AH44" s="6"/>
      <c r="AI44" s="6"/>
      <c r="AJ44" s="6"/>
      <c r="AL44" s="58"/>
      <c r="AM44" s="8" t="s">
        <v>5</v>
      </c>
      <c r="AN44" s="7" t="s">
        <v>4</v>
      </c>
      <c r="AO44" s="56"/>
    </row>
    <row r="45" spans="1:4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0" t="s">
        <v>45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L45" s="4" t="s">
        <v>3</v>
      </c>
      <c r="AM45" s="5">
        <f>719+361</f>
        <v>1080</v>
      </c>
      <c r="AN45" s="2">
        <v>120</v>
      </c>
      <c r="AO45" s="1">
        <f>AM45+AN45</f>
        <v>1200</v>
      </c>
    </row>
    <row r="46" spans="1:4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L46" s="4" t="s">
        <v>2</v>
      </c>
      <c r="AM46" s="5">
        <f>359+181</f>
        <v>540</v>
      </c>
      <c r="AN46" s="2">
        <v>60</v>
      </c>
      <c r="AO46" s="1">
        <f>AM46+AN46</f>
        <v>600</v>
      </c>
    </row>
    <row r="47" spans="1:41" x14ac:dyDescent="0.15">
      <c r="AL47" s="4" t="s">
        <v>1</v>
      </c>
      <c r="AM47" s="5">
        <f>108+54</f>
        <v>162</v>
      </c>
      <c r="AN47" s="2">
        <v>18</v>
      </c>
      <c r="AO47" s="1">
        <f>AM47+AN47</f>
        <v>180</v>
      </c>
    </row>
    <row r="48" spans="1:41" ht="14.25" thickBot="1" x14ac:dyDescent="0.2">
      <c r="AL48" s="4" t="s">
        <v>0</v>
      </c>
      <c r="AM48" s="3">
        <v>1080</v>
      </c>
      <c r="AN48" s="2">
        <v>120</v>
      </c>
      <c r="AO48" s="1">
        <f>AM48+AN48</f>
        <v>1200</v>
      </c>
    </row>
  </sheetData>
  <mergeCells count="71">
    <mergeCell ref="F39:V39"/>
    <mergeCell ref="U36:X36"/>
    <mergeCell ref="W37:X37"/>
    <mergeCell ref="P36:S36"/>
    <mergeCell ref="F36:N36"/>
    <mergeCell ref="M37:N37"/>
    <mergeCell ref="F38:N38"/>
    <mergeCell ref="P38:X38"/>
    <mergeCell ref="F37:K37"/>
    <mergeCell ref="P37:U37"/>
    <mergeCell ref="U33:X33"/>
    <mergeCell ref="U35:X35"/>
    <mergeCell ref="P34:T35"/>
    <mergeCell ref="U34:Y34"/>
    <mergeCell ref="P30:T31"/>
    <mergeCell ref="A34:E35"/>
    <mergeCell ref="A5:AJ5"/>
    <mergeCell ref="A19:E21"/>
    <mergeCell ref="A15:AJ17"/>
    <mergeCell ref="F26:N27"/>
    <mergeCell ref="F28:N29"/>
    <mergeCell ref="F23:O23"/>
    <mergeCell ref="P23:T23"/>
    <mergeCell ref="U23:Y23"/>
    <mergeCell ref="A32:E33"/>
    <mergeCell ref="F32:N33"/>
    <mergeCell ref="O32:O33"/>
    <mergeCell ref="P32:T33"/>
    <mergeCell ref="A22:E23"/>
    <mergeCell ref="F22:Y22"/>
    <mergeCell ref="U30:Y30"/>
    <mergeCell ref="A1:AJ1"/>
    <mergeCell ref="A4:AJ4"/>
    <mergeCell ref="AD19:AE21"/>
    <mergeCell ref="A3:AJ3"/>
    <mergeCell ref="A6:AJ6"/>
    <mergeCell ref="AF19:AJ21"/>
    <mergeCell ref="F19:AC20"/>
    <mergeCell ref="K21:AC21"/>
    <mergeCell ref="P24:T24"/>
    <mergeCell ref="U26:Y26"/>
    <mergeCell ref="A30:E31"/>
    <mergeCell ref="O24:O25"/>
    <mergeCell ref="U32:Y32"/>
    <mergeCell ref="A26:E27"/>
    <mergeCell ref="A28:E29"/>
    <mergeCell ref="F24:N25"/>
    <mergeCell ref="P26:T27"/>
    <mergeCell ref="P28:T29"/>
    <mergeCell ref="O30:O31"/>
    <mergeCell ref="P25:S25"/>
    <mergeCell ref="U27:X27"/>
    <mergeCell ref="U29:X29"/>
    <mergeCell ref="U31:X31"/>
    <mergeCell ref="U28:Y28"/>
    <mergeCell ref="Z24:AJ39"/>
    <mergeCell ref="Z22:AB23"/>
    <mergeCell ref="A24:E25"/>
    <mergeCell ref="O26:O27"/>
    <mergeCell ref="AO43:AO44"/>
    <mergeCell ref="AL43:AL44"/>
    <mergeCell ref="AM43:AN43"/>
    <mergeCell ref="A38:E38"/>
    <mergeCell ref="U24:Y25"/>
    <mergeCell ref="O28:O29"/>
    <mergeCell ref="F30:N31"/>
    <mergeCell ref="F34:N35"/>
    <mergeCell ref="O34:O35"/>
    <mergeCell ref="A39:E39"/>
    <mergeCell ref="A36:E36"/>
    <mergeCell ref="A37:E37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2共済(神奈川総合）</vt:lpstr>
      <vt:lpstr>'2共済(神奈川総合）'!Print_Area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anzen-3</dc:creator>
  <cp:lastModifiedBy>anzen-2-1</cp:lastModifiedBy>
  <cp:lastPrinted>2021-04-09T02:59:50Z</cp:lastPrinted>
  <dcterms:created xsi:type="dcterms:W3CDTF">2018-02-26T01:47:40Z</dcterms:created>
  <dcterms:modified xsi:type="dcterms:W3CDTF">2024-03-22T01:22:55Z</dcterms:modified>
</cp:coreProperties>
</file>